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u07425\Desktop\5400\2025\ΣΕΠΤΕΜΒΡΙΟΣ 2025\Μηχανουργικά Προγράμαμτος IRIS-T\ΜΕ ΑΛΛΑΓΕΣ ΚΩΣΤΆ\αρχεία από Κώστα\αρχεία προς δημοσίευση\"/>
    </mc:Choice>
  </mc:AlternateContent>
  <xr:revisionPtr revIDLastSave="0" documentId="8_{4A752AE8-95F9-40D0-B27A-7EEB383ED27C}" xr6:coauthVersionLast="47" xr6:coauthVersionMax="47" xr10:uidLastSave="{00000000-0000-0000-0000-000000000000}"/>
  <bookViews>
    <workbookView xWindow="-120" yWindow="-120" windowWidth="29040" windowHeight="15720" xr2:uid="{00000000-000D-0000-FFFF-FFFF00000000}"/>
  </bookViews>
  <sheets>
    <sheet name="ΠΑΡΑΡΤΗΜΑ Α"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8" i="1" l="1"/>
  <c r="P8" i="1" s="1"/>
  <c r="O9" i="1"/>
  <c r="P9" i="1" s="1"/>
  <c r="O10" i="1"/>
  <c r="P10" i="1" s="1"/>
  <c r="O11" i="1"/>
  <c r="P11" i="1" s="1"/>
  <c r="O12" i="1"/>
  <c r="P12" i="1" s="1"/>
  <c r="O13" i="1"/>
  <c r="P13" i="1" s="1"/>
  <c r="O17" i="1"/>
  <c r="P17" i="1" s="1"/>
  <c r="O18" i="1"/>
  <c r="P18" i="1" s="1"/>
  <c r="O19" i="1"/>
  <c r="P19" i="1" s="1"/>
  <c r="O20" i="1"/>
  <c r="P20" i="1" s="1"/>
  <c r="O14" i="1"/>
  <c r="P14" i="1" s="1"/>
  <c r="O15" i="1"/>
  <c r="P15" i="1" s="1"/>
  <c r="O21" i="1"/>
  <c r="P21" i="1" s="1"/>
  <c r="O22" i="1"/>
  <c r="P22" i="1" s="1"/>
  <c r="O16" i="1"/>
  <c r="P16" i="1" s="1"/>
</calcChain>
</file>

<file path=xl/sharedStrings.xml><?xml version="1.0" encoding="utf-8"?>
<sst xmlns="http://schemas.openxmlformats.org/spreadsheetml/2006/main" count="124" uniqueCount="99">
  <si>
    <t>P/N</t>
  </si>
  <si>
    <t>MATERIAL</t>
  </si>
  <si>
    <t>QTY 
per S/S</t>
  </si>
  <si>
    <t>HOLLOW BAR
EN 1.4462</t>
  </si>
  <si>
    <t>D0042529-001</t>
  </si>
  <si>
    <t>ANTIMAGNETIC
HOLLOW BAR 
EN 1.4307 or EN 1.4301</t>
  </si>
  <si>
    <t>D0042531-001</t>
  </si>
  <si>
    <t>D0042533-001</t>
  </si>
  <si>
    <t>D0042534-001</t>
  </si>
  <si>
    <t>RECTANGULAR BAR
17-4 PH</t>
  </si>
  <si>
    <t>ROUND BAR
17-4 PH</t>
  </si>
  <si>
    <t>D00138790-001</t>
  </si>
  <si>
    <t xml:space="preserve">PLATE 
2024-T351 THICK 20 </t>
  </si>
  <si>
    <t>DBT-1</t>
  </si>
  <si>
    <t>DBT-4</t>
  </si>
  <si>
    <t>DBT-2</t>
  </si>
  <si>
    <t>DBT-6</t>
  </si>
  <si>
    <t>DBT-3</t>
  </si>
  <si>
    <t>DBT-5</t>
  </si>
  <si>
    <t>C</t>
  </si>
  <si>
    <t>B</t>
  </si>
  <si>
    <t>A</t>
  </si>
  <si>
    <t>D</t>
  </si>
  <si>
    <t>-</t>
  </si>
  <si>
    <t>DRAWING</t>
  </si>
  <si>
    <t>D0042518-000</t>
  </si>
  <si>
    <t>SHEETS</t>
  </si>
  <si>
    <t>D0042518-001</t>
  </si>
  <si>
    <t>SST-EN-1.44462-150/95</t>
  </si>
  <si>
    <t>SST-EN-1.44462-132/106</t>
  </si>
  <si>
    <t>SST-EN-1.44462-132/90</t>
  </si>
  <si>
    <t>SST-EN-1.44462-170/106</t>
  </si>
  <si>
    <t>SST-EN-1.4307-112/80</t>
  </si>
  <si>
    <t>SST-EN-1.4307-112/90</t>
  </si>
  <si>
    <t>SST-EN-1.4307-150/106</t>
  </si>
  <si>
    <t>SST-17-4PH-2''x 4''</t>
  </si>
  <si>
    <t>2024-T351-20</t>
  </si>
  <si>
    <t>L/I</t>
  </si>
  <si>
    <t>D00138790-000</t>
  </si>
  <si>
    <t>D0042531-000</t>
  </si>
  <si>
    <t xml:space="preserve">D0042519-000
</t>
  </si>
  <si>
    <t>D0042520-000</t>
  </si>
  <si>
    <t>D0042522-000</t>
  </si>
  <si>
    <t>D0042523-000</t>
  </si>
  <si>
    <t>D0042524-000</t>
  </si>
  <si>
    <t xml:space="preserve">D0042525-000
</t>
  </si>
  <si>
    <t>D0042526-000</t>
  </si>
  <si>
    <t>D0042520-001</t>
  </si>
  <si>
    <t>D0042522-001</t>
  </si>
  <si>
    <t>D0042529-000</t>
  </si>
  <si>
    <t>D0042533-000</t>
  </si>
  <si>
    <t>D0042523-001</t>
  </si>
  <si>
    <t>D0042524-001</t>
  </si>
  <si>
    <t>D0042526-001</t>
  </si>
  <si>
    <t>D0042534-000</t>
  </si>
  <si>
    <t>D0042536-000</t>
  </si>
  <si>
    <t>D0042543-000</t>
  </si>
  <si>
    <t>D0042536-001</t>
  </si>
  <si>
    <t>D0042543-001</t>
  </si>
  <si>
    <t>AFT HANGER BASE</t>
  </si>
  <si>
    <r>
      <rPr>
        <sz val="10"/>
        <color theme="1"/>
        <rFont val="Calibri"/>
        <family val="2"/>
        <charset val="161"/>
        <scheme val="minor"/>
      </rPr>
      <t xml:space="preserve">FIN BASE DUMMY BODY TUBE LEFT
</t>
    </r>
  </si>
  <si>
    <r>
      <rPr>
        <sz val="10"/>
        <color theme="1"/>
        <rFont val="Calibri"/>
        <family val="2"/>
        <charset val="161"/>
        <scheme val="minor"/>
      </rPr>
      <t xml:space="preserve"> FIN BASE DUMMY BODY TUBE RIGHT
</t>
    </r>
  </si>
  <si>
    <r>
      <rPr>
        <sz val="10"/>
        <color theme="1"/>
        <rFont val="Calibri"/>
        <family val="2"/>
        <charset val="161"/>
        <scheme val="minor"/>
      </rPr>
      <t xml:space="preserve">FWD HANGER BASE
</t>
    </r>
  </si>
  <si>
    <r>
      <rPr>
        <sz val="10"/>
        <color theme="1"/>
        <rFont val="Calibri"/>
        <family val="2"/>
        <charset val="161"/>
        <scheme val="minor"/>
      </rPr>
      <t>FIN BASE THREAD INSERT</t>
    </r>
    <r>
      <rPr>
        <sz val="8"/>
        <color theme="1"/>
        <rFont val="Calibri"/>
        <family val="2"/>
        <charset val="161"/>
        <scheme val="minor"/>
      </rPr>
      <t xml:space="preserve">
</t>
    </r>
  </si>
  <si>
    <r>
      <rPr>
        <sz val="10"/>
        <color theme="1"/>
        <rFont val="Calibri"/>
        <family val="2"/>
        <charset val="161"/>
        <scheme val="minor"/>
      </rPr>
      <t xml:space="preserve">PAD F/AC
</t>
    </r>
  </si>
  <si>
    <t>D0042525-001</t>
  </si>
  <si>
    <t>SST-17-4PH-.4375</t>
  </si>
  <si>
    <t xml:space="preserve">W
O/D </t>
  </si>
  <si>
    <t>L
I/D</t>
  </si>
  <si>
    <t>T
LG</t>
  </si>
  <si>
    <t>PART DESCRIPTION</t>
  </si>
  <si>
    <t>MATERIAL DESCRIPTION</t>
  </si>
  <si>
    <t>D0042519-001</t>
  </si>
  <si>
    <t>DWG REV</t>
  </si>
  <si>
    <t xml:space="preserve"> -</t>
  </si>
  <si>
    <t>Per P/N</t>
  </si>
  <si>
    <t>Per S/S</t>
  </si>
  <si>
    <t>For  5  S/S</t>
  </si>
  <si>
    <t>END PLATE</t>
  </si>
  <si>
    <t>PRIORITY</t>
  </si>
  <si>
    <t>ΠΡΟΣΦΕΡΟΜΕΝΗ ΤΙΜΗ</t>
  </si>
  <si>
    <t>PAD INTERNAL</t>
  </si>
  <si>
    <t xml:space="preserve">END RING
</t>
  </si>
  <si>
    <t>*Για τη διευκόλυνση των υποψηφίων αναδόχων, το πινάκιο αποστέλλεται σε επεξεργάσιμη μορφή (αρχείο EXCEL), προκειμένου να δύνανται, εφόσον το επιθυμούν, να το προσαρμόσουν στον τρόπο υποβολής της προσφοράς τους.</t>
  </si>
  <si>
    <t xml:space="preserve">ΣΤΟΙΧΕΙΑ ΕΡΓΟΥ ΚΑΤΑΣΚΕΥΗΣ </t>
  </si>
  <si>
    <t>ΣΥΝΟΛΙΚΟ ΠΡΟΣΦΕΡΟΜΕΝΟ ΤΙΜΗΜΑ (σε ευρώ, €), μη συμπεριλαμβανομένου ΦΠΑ (αριθμητικώς και ολογράφως)	………………………………………………….
                                                                                                                                                                                                                   ………………………………………………….</t>
  </si>
  <si>
    <t>Δηλώνουμε ότι :</t>
  </si>
  <si>
    <t>(α) Στο προσφερόμενο τίμημα περιλαμβάνονται οι υπέρ τρίτων κρατήσεις, ως και κάθε άλλη επιβάρυνση, σύμφωνα με τη κείμενη νομοθεσία, για την παράδοση του αγαθού στον τόπο και με τον τρόπο που προβλέπεται στην παρούσα και στη σχετική σύμβαση που θα υπογραφεί.</t>
  </si>
  <si>
    <t xml:space="preserve">(β) Το προσφερόμενο τίμημα είναι σταθερό καθ’ όλη τη διάρκεια της σύμβασης και δεν αναπροσαρμόζεται. </t>
  </si>
  <si>
    <t>(γ) Στο προσφερόμενο τίμημα δεν συμπεριλαμβάνεται ο αναλογών Φ.Π.Α.</t>
  </si>
  <si>
    <t>(δ) Στο προσφερόμενο τίμημα περιλαμβάνονται όλα τα τυχόν έξοδα μας</t>
  </si>
  <si>
    <t>(ε) Η οικονομική μας προσφορά ισχύει για περίοδο δύο (2) μηνών, αρχής γενομένης από την επομένη της καταληκτικής ημερομηνίας υποβολής προσφορών.</t>
  </si>
  <si>
    <t>(στ) Χρόνος παράδοσης: ………………………………</t>
  </si>
  <si>
    <t>(ζ) Το προσφερόμενο αγαθό θα συνοδεύεται από εγγύηση δυο (2) έτη από την ημέρα της παράδοσης των αγαθών στις εγκαταστάσεις της ΕΑΒ</t>
  </si>
  <si>
    <t>ΗΜΕΡΟΜΗΝΙΑ :</t>
  </si>
  <si>
    <t xml:space="preserve">                                           </t>
  </si>
  <si>
    <t>(σφραγίδα και υπογραφή)</t>
  </si>
  <si>
    <t xml:space="preserve">         </t>
  </si>
  <si>
    <t xml:space="preserve">O ΠΡΟΣΦΕΡΩΝ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</si>
</sst>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1" x14ac:knownFonts="1">
    <font>
      <sz val="11"/>
      <color theme="1"/>
      <name val="Calibri"/>
      <family val="2"/>
      <charset val="161"/>
      <scheme val="minor"/>
    </font>
    <font>
      <b/>
      <sz val="11"/>
      <color theme="1"/>
      <name val="Calibri"/>
      <family val="2"/>
      <charset val="161"/>
      <scheme val="minor"/>
    </font>
    <font>
      <b/>
      <sz val="14"/>
      <color theme="1"/>
      <name val="Calibri"/>
      <family val="2"/>
      <charset val="161"/>
      <scheme val="minor"/>
    </font>
    <font>
      <sz val="8"/>
      <name val="Calibri"/>
      <family val="2"/>
      <charset val="161"/>
      <scheme val="minor"/>
    </font>
    <font>
      <sz val="10"/>
      <color theme="1"/>
      <name val="Calibri"/>
      <family val="2"/>
      <charset val="161"/>
      <scheme val="minor"/>
    </font>
    <font>
      <sz val="8"/>
      <color theme="1"/>
      <name val="Calibri"/>
      <family val="2"/>
      <charset val="161"/>
      <scheme val="minor"/>
    </font>
    <font>
      <sz val="10"/>
      <name val="Courier"/>
      <charset val="161"/>
    </font>
    <font>
      <sz val="11"/>
      <name val="Calibri"/>
      <family val="2"/>
      <charset val="161"/>
      <scheme val="minor"/>
    </font>
    <font>
      <sz val="9"/>
      <name val="Calibri"/>
      <family val="2"/>
      <charset val="161"/>
      <scheme val="minor"/>
    </font>
    <font>
      <b/>
      <sz val="16"/>
      <color theme="1"/>
      <name val="Calibri"/>
      <family val="2"/>
      <charset val="161"/>
      <scheme val="minor"/>
    </font>
    <font>
      <b/>
      <sz val="12"/>
      <color theme="1"/>
      <name val="Calibri"/>
      <family val="2"/>
      <charset val="161"/>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2">
    <xf numFmtId="0" fontId="0" fillId="0" borderId="0"/>
    <xf numFmtId="0" fontId="6" fillId="0" borderId="0"/>
  </cellStyleXfs>
  <cellXfs count="59">
    <xf numFmtId="0" fontId="0" fillId="0" borderId="0" xfId="0"/>
    <xf numFmtId="0" fontId="0" fillId="3" borderId="0" xfId="0" applyFill="1"/>
    <xf numFmtId="0" fontId="7"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0" fillId="0" borderId="5" xfId="0" applyFill="1" applyBorder="1" applyAlignment="1">
      <alignment horizontal="center" vertical="center" wrapText="1"/>
    </xf>
    <xf numFmtId="0" fontId="0" fillId="0" borderId="5" xfId="0" applyBorder="1" applyAlignment="1">
      <alignment horizontal="center" vertical="center"/>
    </xf>
    <xf numFmtId="0" fontId="0" fillId="0" borderId="6" xfId="0"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2" fontId="0" fillId="0" borderId="1" xfId="0" applyNumberForma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Font="1" applyFill="1" applyBorder="1" applyAlignment="1">
      <alignment horizontal="center" vertical="center" wrapText="1"/>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7" fillId="3" borderId="1" xfId="0" applyFont="1" applyFill="1" applyBorder="1" applyAlignment="1">
      <alignment horizontal="center" vertical="center"/>
    </xf>
    <xf numFmtId="0" fontId="1" fillId="0" borderId="9" xfId="0" applyFont="1" applyFill="1" applyBorder="1" applyAlignment="1">
      <alignment horizontal="center" vertical="center" wrapText="1"/>
    </xf>
    <xf numFmtId="164" fontId="0" fillId="0" borderId="1" xfId="0" applyNumberFormat="1" applyBorder="1"/>
    <xf numFmtId="0" fontId="1" fillId="0" borderId="12" xfId="0"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164" fontId="0" fillId="0" borderId="5" xfId="0" applyNumberFormat="1" applyBorder="1"/>
    <xf numFmtId="164" fontId="0" fillId="0" borderId="15" xfId="0" applyNumberFormat="1" applyBorder="1"/>
    <xf numFmtId="164" fontId="0" fillId="0" borderId="16" xfId="0" applyNumberFormat="1" applyBorder="1"/>
    <xf numFmtId="0" fontId="8" fillId="0" borderId="1" xfId="0" applyFont="1" applyFill="1" applyBorder="1" applyAlignment="1">
      <alignment horizontal="center" vertical="center" wrapText="1"/>
    </xf>
    <xf numFmtId="0" fontId="0" fillId="0" borderId="0" xfId="0" applyAlignment="1"/>
    <xf numFmtId="0" fontId="0" fillId="0" borderId="18" xfId="0" applyFill="1" applyBorder="1" applyAlignment="1">
      <alignment horizontal="center" vertical="center"/>
    </xf>
    <xf numFmtId="0" fontId="0" fillId="3" borderId="18" xfId="0" applyFill="1" applyBorder="1" applyAlignment="1">
      <alignment horizontal="center" vertical="center"/>
    </xf>
    <xf numFmtId="0" fontId="0" fillId="0" borderId="18" xfId="0" applyFont="1" applyFill="1" applyBorder="1" applyAlignment="1">
      <alignment horizontal="center" vertical="center"/>
    </xf>
    <xf numFmtId="0" fontId="0" fillId="0" borderId="18" xfId="0" applyFill="1" applyBorder="1" applyAlignment="1">
      <alignment horizontal="center" vertical="center" wrapText="1"/>
    </xf>
    <xf numFmtId="0" fontId="0" fillId="0" borderId="18" xfId="0" applyBorder="1" applyAlignment="1">
      <alignment horizontal="center" vertical="center"/>
    </xf>
    <xf numFmtId="164" fontId="0" fillId="0" borderId="18" xfId="0" applyNumberFormat="1" applyBorder="1"/>
    <xf numFmtId="164" fontId="0" fillId="0" borderId="19" xfId="0" applyNumberFormat="1" applyBorder="1"/>
    <xf numFmtId="0" fontId="0" fillId="0" borderId="0" xfId="0" applyAlignment="1">
      <alignment horizontal="center" vertical="center"/>
    </xf>
    <xf numFmtId="0" fontId="0" fillId="0" borderId="0" xfId="0" applyAlignment="1">
      <alignment horizontal="center"/>
    </xf>
    <xf numFmtId="0" fontId="2" fillId="4" borderId="10" xfId="0" applyFont="1" applyFill="1" applyBorder="1" applyAlignment="1"/>
    <xf numFmtId="0" fontId="2" fillId="4" borderId="11" xfId="0" applyFont="1" applyFill="1" applyBorder="1" applyAlignment="1"/>
    <xf numFmtId="0" fontId="9" fillId="0" borderId="0" xfId="0" applyFont="1" applyBorder="1" applyAlignment="1">
      <alignment horizontal="left"/>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7" xfId="0" applyFont="1" applyFill="1" applyBorder="1" applyAlignment="1">
      <alignment horizontal="center" vertical="center"/>
    </xf>
    <xf numFmtId="0" fontId="0" fillId="0" borderId="0" xfId="0" applyAlignment="1">
      <alignment horizontal="right" wrapText="1"/>
    </xf>
    <xf numFmtId="0" fontId="0" fillId="0" borderId="0" xfId="0" applyAlignment="1">
      <alignment horizontal="right"/>
    </xf>
    <xf numFmtId="0" fontId="0" fillId="0" borderId="0" xfId="0" applyAlignment="1">
      <alignment horizontal="left"/>
    </xf>
    <xf numFmtId="0" fontId="10" fillId="3" borderId="21" xfId="0" applyFont="1" applyFill="1" applyBorder="1" applyAlignment="1">
      <alignment horizontal="right" vertical="center" wrapText="1"/>
    </xf>
    <xf numFmtId="0" fontId="2" fillId="3" borderId="20" xfId="0" applyFont="1" applyFill="1" applyBorder="1" applyAlignment="1">
      <alignment horizontal="right" vertical="center"/>
    </xf>
    <xf numFmtId="0" fontId="2" fillId="3" borderId="22" xfId="0" applyFont="1" applyFill="1" applyBorder="1" applyAlignment="1">
      <alignment horizontal="right" vertical="center"/>
    </xf>
    <xf numFmtId="0" fontId="2" fillId="3" borderId="10" xfId="0" applyFont="1" applyFill="1" applyBorder="1" applyAlignment="1">
      <alignment horizontal="right" vertical="center"/>
    </xf>
    <xf numFmtId="0" fontId="2" fillId="3" borderId="11" xfId="0" applyFont="1" applyFill="1" applyBorder="1" applyAlignment="1">
      <alignment horizontal="right" vertical="center"/>
    </xf>
    <xf numFmtId="0" fontId="2" fillId="3" borderId="17" xfId="0" applyFont="1" applyFill="1" applyBorder="1" applyAlignment="1">
      <alignment horizontal="right" vertic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8503</xdr:colOff>
      <xdr:row>0</xdr:row>
      <xdr:rowOff>68036</xdr:rowOff>
    </xdr:from>
    <xdr:to>
      <xdr:col>12</xdr:col>
      <xdr:colOff>459242</xdr:colOff>
      <xdr:row>4</xdr:row>
      <xdr:rowOff>289152</xdr:rowOff>
    </xdr:to>
    <xdr:pic>
      <xdr:nvPicPr>
        <xdr:cNvPr id="6" name="Picture 5">
          <a:extLst>
            <a:ext uri="{FF2B5EF4-FFF2-40B4-BE49-F238E27FC236}">
              <a16:creationId xmlns:a16="http://schemas.microsoft.com/office/drawing/2014/main" id="{9F79857F-4FEB-42AC-9D32-1CABF77956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03" y="68036"/>
          <a:ext cx="11412993" cy="1649866"/>
        </a:xfrm>
        <a:prstGeom prst="rect">
          <a:avLst/>
        </a:prstGeom>
      </xdr:spPr>
    </xdr:pic>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P39"/>
  <sheetViews>
    <sheetView showGridLines="0" tabSelected="1" zoomScale="112" zoomScaleNormal="112" workbookViewId="0">
      <pane ySplit="7" topLeftCell="A8" activePane="bottomLeft" state="frozenSplit"/>
      <selection pane="bottomLeft" activeCell="I8" sqref="I8"/>
    </sheetView>
  </sheetViews>
  <sheetFormatPr defaultRowHeight="15" x14ac:dyDescent="0.25"/>
  <cols>
    <col min="1" max="1" width="3.28515625" bestFit="1" customWidth="1"/>
    <col min="2" max="2" width="9.140625" bestFit="1" customWidth="1"/>
    <col min="3" max="3" width="22.85546875" customWidth="1"/>
    <col min="4" max="4" width="30.140625" bestFit="1" customWidth="1"/>
    <col min="5" max="5" width="23.140625" style="6" customWidth="1"/>
    <col min="6" max="6" width="22.5703125" bestFit="1" customWidth="1"/>
    <col min="7" max="7" width="7.7109375" customWidth="1"/>
    <col min="9" max="9" width="6.140625" bestFit="1" customWidth="1"/>
    <col min="10" max="10" width="8.28515625" style="1" customWidth="1"/>
    <col min="11" max="11" width="14.85546875" customWidth="1"/>
    <col min="12" max="12" width="7.28515625" customWidth="1"/>
    <col min="13" max="13" width="7.42578125" bestFit="1" customWidth="1"/>
    <col min="14" max="14" width="9.5703125" bestFit="1" customWidth="1"/>
    <col min="15" max="15" width="13" customWidth="1"/>
    <col min="16" max="16" width="11.7109375" customWidth="1"/>
  </cols>
  <sheetData>
    <row r="1" spans="1:16" ht="40.5" customHeight="1" x14ac:dyDescent="0.25">
      <c r="A1" s="46"/>
      <c r="B1" s="46"/>
      <c r="C1" s="46"/>
      <c r="D1" s="46"/>
      <c r="E1" s="46"/>
      <c r="F1" s="46"/>
      <c r="G1" s="46"/>
      <c r="H1" s="46"/>
      <c r="I1" s="46"/>
      <c r="J1" s="46"/>
      <c r="K1" s="46"/>
      <c r="L1" s="46"/>
      <c r="M1" s="46"/>
      <c r="N1" s="46"/>
      <c r="O1" s="46"/>
      <c r="P1" s="46"/>
    </row>
    <row r="2" spans="1:16" ht="24" customHeight="1" x14ac:dyDescent="0.25">
      <c r="A2" s="46"/>
      <c r="B2" s="46"/>
      <c r="C2" s="46"/>
      <c r="D2" s="46"/>
      <c r="E2" s="46"/>
      <c r="F2" s="46"/>
      <c r="G2" s="46"/>
      <c r="H2" s="46"/>
      <c r="I2" s="46"/>
      <c r="J2" s="46"/>
      <c r="K2" s="46"/>
      <c r="L2" s="46"/>
      <c r="M2" s="46"/>
      <c r="N2" s="46"/>
      <c r="O2" s="46"/>
      <c r="P2" s="46"/>
    </row>
    <row r="3" spans="1:16" ht="24" customHeight="1" x14ac:dyDescent="0.25">
      <c r="A3" s="46"/>
      <c r="B3" s="46"/>
      <c r="C3" s="46"/>
      <c r="D3" s="46"/>
      <c r="E3" s="46"/>
      <c r="F3" s="46"/>
      <c r="G3" s="46"/>
      <c r="H3" s="46"/>
      <c r="I3" s="46"/>
      <c r="J3" s="46"/>
      <c r="K3" s="46"/>
      <c r="L3" s="46"/>
      <c r="M3" s="46"/>
      <c r="N3" s="46"/>
      <c r="O3" s="46"/>
      <c r="P3" s="46"/>
    </row>
    <row r="4" spans="1:16" ht="24" customHeight="1" x14ac:dyDescent="0.25">
      <c r="A4" s="46"/>
      <c r="B4" s="46"/>
      <c r="C4" s="46"/>
      <c r="D4" s="46"/>
      <c r="E4" s="46"/>
      <c r="F4" s="46"/>
      <c r="G4" s="46"/>
      <c r="H4" s="46"/>
      <c r="I4" s="46"/>
      <c r="J4" s="46"/>
      <c r="K4" s="46"/>
      <c r="L4" s="46"/>
      <c r="M4" s="46"/>
      <c r="N4" s="46"/>
      <c r="O4" s="46"/>
      <c r="P4" s="46"/>
    </row>
    <row r="5" spans="1:16" ht="24" customHeight="1" x14ac:dyDescent="0.25">
      <c r="A5" s="46"/>
      <c r="B5" s="46"/>
      <c r="C5" s="46"/>
      <c r="D5" s="46"/>
      <c r="E5" s="46"/>
      <c r="F5" s="46"/>
      <c r="G5" s="46"/>
      <c r="H5" s="46"/>
      <c r="I5" s="46"/>
      <c r="J5" s="46"/>
      <c r="K5" s="46"/>
      <c r="L5" s="46"/>
      <c r="M5" s="46"/>
      <c r="N5" s="46"/>
      <c r="O5" s="46"/>
      <c r="P5" s="46"/>
    </row>
    <row r="6" spans="1:16" s="34" customFormat="1" ht="19.5" thickBot="1" x14ac:dyDescent="0.35">
      <c r="A6" s="47" t="s">
        <v>84</v>
      </c>
      <c r="B6" s="48"/>
      <c r="C6" s="48"/>
      <c r="D6" s="48"/>
      <c r="E6" s="48"/>
      <c r="F6" s="48"/>
      <c r="G6" s="48"/>
      <c r="H6" s="48"/>
      <c r="I6" s="48"/>
      <c r="J6" s="48"/>
      <c r="K6" s="48"/>
      <c r="L6" s="48"/>
      <c r="M6" s="49"/>
      <c r="N6" s="44" t="s">
        <v>80</v>
      </c>
      <c r="O6" s="45"/>
      <c r="P6" s="45"/>
    </row>
    <row r="7" spans="1:16" ht="30.75" thickBot="1" x14ac:dyDescent="0.3">
      <c r="A7" s="17" t="s">
        <v>37</v>
      </c>
      <c r="B7" s="26" t="s">
        <v>79</v>
      </c>
      <c r="C7" s="18" t="s">
        <v>0</v>
      </c>
      <c r="D7" s="19" t="s">
        <v>70</v>
      </c>
      <c r="E7" s="18" t="s">
        <v>1</v>
      </c>
      <c r="F7" s="18" t="s">
        <v>71</v>
      </c>
      <c r="G7" s="19" t="s">
        <v>67</v>
      </c>
      <c r="H7" s="19" t="s">
        <v>68</v>
      </c>
      <c r="I7" s="19" t="s">
        <v>69</v>
      </c>
      <c r="J7" s="19" t="s">
        <v>2</v>
      </c>
      <c r="K7" s="19" t="s">
        <v>24</v>
      </c>
      <c r="L7" s="19" t="s">
        <v>73</v>
      </c>
      <c r="M7" s="24" t="s">
        <v>26</v>
      </c>
      <c r="N7" s="28" t="s">
        <v>75</v>
      </c>
      <c r="O7" s="29" t="s">
        <v>76</v>
      </c>
      <c r="P7" s="29" t="s">
        <v>77</v>
      </c>
    </row>
    <row r="8" spans="1:16" ht="30" x14ac:dyDescent="0.25">
      <c r="A8" s="9">
        <v>1</v>
      </c>
      <c r="B8" s="10">
        <v>1</v>
      </c>
      <c r="C8" s="20" t="s">
        <v>27</v>
      </c>
      <c r="D8" s="10" t="s">
        <v>13</v>
      </c>
      <c r="E8" s="10" t="s">
        <v>28</v>
      </c>
      <c r="F8" s="11" t="s">
        <v>3</v>
      </c>
      <c r="G8" s="10">
        <v>150</v>
      </c>
      <c r="H8" s="10">
        <v>95</v>
      </c>
      <c r="I8" s="10">
        <v>500</v>
      </c>
      <c r="J8" s="10">
        <v>1</v>
      </c>
      <c r="K8" s="10" t="s">
        <v>25</v>
      </c>
      <c r="L8" s="10" t="s">
        <v>19</v>
      </c>
      <c r="M8" s="12">
        <v>2</v>
      </c>
      <c r="N8" s="30"/>
      <c r="O8" s="30">
        <f t="shared" ref="O8:O22" si="0">N8*J8</f>
        <v>0</v>
      </c>
      <c r="P8" s="31">
        <f t="shared" ref="P8:P22" si="1">O8*5</f>
        <v>0</v>
      </c>
    </row>
    <row r="9" spans="1:16" ht="30" x14ac:dyDescent="0.25">
      <c r="A9" s="13">
        <v>2</v>
      </c>
      <c r="B9" s="4">
        <v>1</v>
      </c>
      <c r="C9" s="22" t="s">
        <v>72</v>
      </c>
      <c r="D9" s="4" t="s">
        <v>15</v>
      </c>
      <c r="E9" s="4" t="s">
        <v>30</v>
      </c>
      <c r="F9" s="3" t="s">
        <v>3</v>
      </c>
      <c r="G9" s="4">
        <v>132</v>
      </c>
      <c r="H9" s="4">
        <v>90</v>
      </c>
      <c r="I9" s="4">
        <v>385</v>
      </c>
      <c r="J9" s="4">
        <v>1</v>
      </c>
      <c r="K9" s="3" t="s">
        <v>40</v>
      </c>
      <c r="L9" s="5" t="s">
        <v>20</v>
      </c>
      <c r="M9" s="5">
        <v>1</v>
      </c>
      <c r="N9" s="25"/>
      <c r="O9" s="25">
        <f t="shared" si="0"/>
        <v>0</v>
      </c>
      <c r="P9" s="32">
        <f t="shared" si="1"/>
        <v>0</v>
      </c>
    </row>
    <row r="10" spans="1:16" ht="30" x14ac:dyDescent="0.25">
      <c r="A10" s="13">
        <v>3</v>
      </c>
      <c r="B10" s="4">
        <v>1</v>
      </c>
      <c r="C10" s="21" t="s">
        <v>47</v>
      </c>
      <c r="D10" s="3" t="s">
        <v>17</v>
      </c>
      <c r="E10" s="4" t="s">
        <v>31</v>
      </c>
      <c r="F10" s="3" t="s">
        <v>3</v>
      </c>
      <c r="G10" s="4">
        <v>170</v>
      </c>
      <c r="H10" s="4">
        <v>106</v>
      </c>
      <c r="I10" s="4">
        <v>420</v>
      </c>
      <c r="J10" s="4">
        <v>1</v>
      </c>
      <c r="K10" s="4" t="s">
        <v>41</v>
      </c>
      <c r="L10" s="5" t="s">
        <v>19</v>
      </c>
      <c r="M10" s="5">
        <v>2</v>
      </c>
      <c r="N10" s="25"/>
      <c r="O10" s="25">
        <f t="shared" si="0"/>
        <v>0</v>
      </c>
      <c r="P10" s="32">
        <f t="shared" si="1"/>
        <v>0</v>
      </c>
    </row>
    <row r="11" spans="1:16" ht="30" x14ac:dyDescent="0.25">
      <c r="A11" s="13">
        <v>4</v>
      </c>
      <c r="B11" s="4">
        <v>2</v>
      </c>
      <c r="C11" s="21" t="s">
        <v>48</v>
      </c>
      <c r="D11" s="4" t="s">
        <v>14</v>
      </c>
      <c r="E11" s="4" t="s">
        <v>29</v>
      </c>
      <c r="F11" s="3" t="s">
        <v>3</v>
      </c>
      <c r="G11" s="4">
        <v>132</v>
      </c>
      <c r="H11" s="4">
        <v>106</v>
      </c>
      <c r="I11" s="4">
        <v>405</v>
      </c>
      <c r="J11" s="4">
        <v>1</v>
      </c>
      <c r="K11" s="4" t="s">
        <v>42</v>
      </c>
      <c r="L11" s="4" t="s">
        <v>20</v>
      </c>
      <c r="M11" s="5">
        <v>1</v>
      </c>
      <c r="N11" s="25"/>
      <c r="O11" s="25">
        <f t="shared" si="0"/>
        <v>0</v>
      </c>
      <c r="P11" s="32">
        <f t="shared" si="1"/>
        <v>0</v>
      </c>
    </row>
    <row r="12" spans="1:16" ht="30" x14ac:dyDescent="0.25">
      <c r="A12" s="13">
        <v>5</v>
      </c>
      <c r="B12" s="4">
        <v>2</v>
      </c>
      <c r="C12" s="21" t="s">
        <v>51</v>
      </c>
      <c r="D12" s="7" t="s">
        <v>18</v>
      </c>
      <c r="E12" s="4" t="s">
        <v>31</v>
      </c>
      <c r="F12" s="3" t="s">
        <v>3</v>
      </c>
      <c r="G12" s="4">
        <v>170</v>
      </c>
      <c r="H12" s="4">
        <v>106</v>
      </c>
      <c r="I12" s="4">
        <v>205</v>
      </c>
      <c r="J12" s="4">
        <v>1</v>
      </c>
      <c r="K12" s="4" t="s">
        <v>43</v>
      </c>
      <c r="L12" s="5" t="s">
        <v>19</v>
      </c>
      <c r="M12" s="5">
        <v>2</v>
      </c>
      <c r="N12" s="25"/>
      <c r="O12" s="25">
        <f t="shared" si="0"/>
        <v>0</v>
      </c>
      <c r="P12" s="32">
        <f t="shared" si="1"/>
        <v>0</v>
      </c>
    </row>
    <row r="13" spans="1:16" ht="30" x14ac:dyDescent="0.25">
      <c r="A13" s="13">
        <v>6</v>
      </c>
      <c r="B13" s="4">
        <v>2</v>
      </c>
      <c r="C13" s="21" t="s">
        <v>52</v>
      </c>
      <c r="D13" s="8" t="s">
        <v>16</v>
      </c>
      <c r="E13" s="4" t="s">
        <v>30</v>
      </c>
      <c r="F13" s="3" t="s">
        <v>3</v>
      </c>
      <c r="G13" s="4">
        <v>132</v>
      </c>
      <c r="H13" s="4">
        <v>90</v>
      </c>
      <c r="I13" s="4">
        <v>400</v>
      </c>
      <c r="J13" s="4">
        <v>1</v>
      </c>
      <c r="K13" s="4" t="s">
        <v>44</v>
      </c>
      <c r="L13" s="5" t="s">
        <v>20</v>
      </c>
      <c r="M13" s="5">
        <v>2</v>
      </c>
      <c r="N13" s="25"/>
      <c r="O13" s="25">
        <f t="shared" si="0"/>
        <v>0</v>
      </c>
      <c r="P13" s="32">
        <f t="shared" si="1"/>
        <v>0</v>
      </c>
    </row>
    <row r="14" spans="1:16" ht="30" x14ac:dyDescent="0.25">
      <c r="A14" s="13">
        <v>7</v>
      </c>
      <c r="B14" s="4">
        <v>3</v>
      </c>
      <c r="C14" s="21" t="s">
        <v>7</v>
      </c>
      <c r="D14" s="8" t="s">
        <v>62</v>
      </c>
      <c r="E14" s="4" t="s">
        <v>35</v>
      </c>
      <c r="F14" s="3" t="s">
        <v>9</v>
      </c>
      <c r="G14" s="4">
        <v>50.8</v>
      </c>
      <c r="H14" s="4">
        <v>101.6</v>
      </c>
      <c r="I14" s="4">
        <v>180</v>
      </c>
      <c r="J14" s="4">
        <v>1</v>
      </c>
      <c r="K14" s="4" t="s">
        <v>50</v>
      </c>
      <c r="L14" s="5" t="s">
        <v>20</v>
      </c>
      <c r="M14" s="5">
        <v>1</v>
      </c>
      <c r="N14" s="25"/>
      <c r="O14" s="25">
        <f t="shared" si="0"/>
        <v>0</v>
      </c>
      <c r="P14" s="32">
        <f t="shared" si="1"/>
        <v>0</v>
      </c>
    </row>
    <row r="15" spans="1:16" ht="30" x14ac:dyDescent="0.25">
      <c r="A15" s="13">
        <v>8</v>
      </c>
      <c r="B15" s="4">
        <v>3</v>
      </c>
      <c r="C15" s="21" t="s">
        <v>8</v>
      </c>
      <c r="D15" s="8" t="s">
        <v>59</v>
      </c>
      <c r="E15" s="4" t="s">
        <v>35</v>
      </c>
      <c r="F15" s="3" t="s">
        <v>9</v>
      </c>
      <c r="G15" s="4">
        <v>50.8</v>
      </c>
      <c r="H15" s="4">
        <v>101.6</v>
      </c>
      <c r="I15" s="4">
        <v>175</v>
      </c>
      <c r="J15" s="4">
        <v>1</v>
      </c>
      <c r="K15" s="4" t="s">
        <v>54</v>
      </c>
      <c r="L15" s="5" t="s">
        <v>20</v>
      </c>
      <c r="M15" s="5">
        <v>1</v>
      </c>
      <c r="N15" s="25"/>
      <c r="O15" s="25">
        <f t="shared" si="0"/>
        <v>0</v>
      </c>
      <c r="P15" s="32">
        <f t="shared" si="1"/>
        <v>0</v>
      </c>
    </row>
    <row r="16" spans="1:16" ht="30" x14ac:dyDescent="0.25">
      <c r="A16" s="13">
        <v>9</v>
      </c>
      <c r="B16" s="4">
        <v>4</v>
      </c>
      <c r="C16" s="21" t="s">
        <v>11</v>
      </c>
      <c r="D16" s="27" t="s">
        <v>78</v>
      </c>
      <c r="E16" s="4" t="s">
        <v>36</v>
      </c>
      <c r="F16" s="3" t="s">
        <v>12</v>
      </c>
      <c r="G16" s="4">
        <v>102</v>
      </c>
      <c r="H16" s="4">
        <v>102</v>
      </c>
      <c r="I16" s="4">
        <v>20</v>
      </c>
      <c r="J16" s="4">
        <v>1</v>
      </c>
      <c r="K16" s="4" t="s">
        <v>38</v>
      </c>
      <c r="L16" s="5" t="s">
        <v>74</v>
      </c>
      <c r="M16" s="5">
        <v>1</v>
      </c>
      <c r="N16" s="25"/>
      <c r="O16" s="25">
        <f t="shared" si="0"/>
        <v>0</v>
      </c>
      <c r="P16" s="32">
        <f t="shared" si="1"/>
        <v>0</v>
      </c>
    </row>
    <row r="17" spans="1:16" ht="30" x14ac:dyDescent="0.25">
      <c r="A17" s="13">
        <v>10</v>
      </c>
      <c r="B17" s="4">
        <v>4</v>
      </c>
      <c r="C17" s="22" t="s">
        <v>65</v>
      </c>
      <c r="D17" s="8" t="s">
        <v>60</v>
      </c>
      <c r="E17" s="4" t="s">
        <v>31</v>
      </c>
      <c r="F17" s="3" t="s">
        <v>3</v>
      </c>
      <c r="G17" s="4">
        <v>170</v>
      </c>
      <c r="H17" s="4">
        <v>106</v>
      </c>
      <c r="I17" s="4">
        <v>356</v>
      </c>
      <c r="J17" s="4">
        <v>2</v>
      </c>
      <c r="K17" s="3" t="s">
        <v>45</v>
      </c>
      <c r="L17" s="4" t="s">
        <v>22</v>
      </c>
      <c r="M17" s="5">
        <v>1</v>
      </c>
      <c r="N17" s="25"/>
      <c r="O17" s="25">
        <f t="shared" si="0"/>
        <v>0</v>
      </c>
      <c r="P17" s="32">
        <f t="shared" si="1"/>
        <v>0</v>
      </c>
    </row>
    <row r="18" spans="1:16" ht="30" x14ac:dyDescent="0.25">
      <c r="A18" s="13">
        <v>11</v>
      </c>
      <c r="B18" s="4">
        <v>4</v>
      </c>
      <c r="C18" s="22" t="s">
        <v>53</v>
      </c>
      <c r="D18" s="8" t="s">
        <v>61</v>
      </c>
      <c r="E18" s="4" t="s">
        <v>31</v>
      </c>
      <c r="F18" s="3" t="s">
        <v>3</v>
      </c>
      <c r="G18" s="4">
        <v>170</v>
      </c>
      <c r="H18" s="4">
        <v>106</v>
      </c>
      <c r="I18" s="4">
        <v>356</v>
      </c>
      <c r="J18" s="4">
        <v>2</v>
      </c>
      <c r="K18" s="3" t="s">
        <v>46</v>
      </c>
      <c r="L18" s="4" t="s">
        <v>22</v>
      </c>
      <c r="M18" s="5">
        <v>1</v>
      </c>
      <c r="N18" s="25"/>
      <c r="O18" s="25">
        <f t="shared" si="0"/>
        <v>0</v>
      </c>
      <c r="P18" s="32">
        <f t="shared" si="1"/>
        <v>0</v>
      </c>
    </row>
    <row r="19" spans="1:16" ht="45" x14ac:dyDescent="0.25">
      <c r="A19" s="13">
        <v>12</v>
      </c>
      <c r="B19" s="4">
        <v>4</v>
      </c>
      <c r="C19" s="23" t="s">
        <v>4</v>
      </c>
      <c r="D19" s="33" t="s">
        <v>81</v>
      </c>
      <c r="E19" s="2" t="s">
        <v>33</v>
      </c>
      <c r="F19" s="3" t="s">
        <v>5</v>
      </c>
      <c r="G19" s="2">
        <v>112</v>
      </c>
      <c r="H19" s="2">
        <v>90</v>
      </c>
      <c r="I19" s="2">
        <v>4.125</v>
      </c>
      <c r="J19" s="2">
        <v>2</v>
      </c>
      <c r="K19" s="2" t="s">
        <v>49</v>
      </c>
      <c r="L19" s="2" t="s">
        <v>21</v>
      </c>
      <c r="M19" s="5">
        <v>1</v>
      </c>
      <c r="N19" s="25"/>
      <c r="O19" s="25">
        <f t="shared" si="0"/>
        <v>0</v>
      </c>
      <c r="P19" s="32">
        <f t="shared" si="1"/>
        <v>0</v>
      </c>
    </row>
    <row r="20" spans="1:16" ht="45" x14ac:dyDescent="0.25">
      <c r="A20" s="13">
        <v>13</v>
      </c>
      <c r="B20" s="4">
        <v>4</v>
      </c>
      <c r="C20" s="21" t="s">
        <v>6</v>
      </c>
      <c r="D20" s="27" t="s">
        <v>82</v>
      </c>
      <c r="E20" s="4" t="s">
        <v>32</v>
      </c>
      <c r="F20" s="3" t="s">
        <v>5</v>
      </c>
      <c r="G20" s="4">
        <v>112</v>
      </c>
      <c r="H20" s="4">
        <v>80</v>
      </c>
      <c r="I20" s="4">
        <v>15</v>
      </c>
      <c r="J20" s="4">
        <v>1</v>
      </c>
      <c r="K20" s="4" t="s">
        <v>39</v>
      </c>
      <c r="L20" s="5" t="s">
        <v>23</v>
      </c>
      <c r="M20" s="4">
        <v>1</v>
      </c>
      <c r="N20" s="25"/>
      <c r="O20" s="25">
        <f t="shared" si="0"/>
        <v>0</v>
      </c>
      <c r="P20" s="32">
        <f t="shared" si="1"/>
        <v>0</v>
      </c>
    </row>
    <row r="21" spans="1:16" ht="30" x14ac:dyDescent="0.25">
      <c r="A21" s="13">
        <v>14</v>
      </c>
      <c r="B21" s="4">
        <v>4</v>
      </c>
      <c r="C21" s="21" t="s">
        <v>57</v>
      </c>
      <c r="D21" s="8" t="s">
        <v>63</v>
      </c>
      <c r="E21" s="4" t="s">
        <v>66</v>
      </c>
      <c r="F21" s="3" t="s">
        <v>10</v>
      </c>
      <c r="G21" s="16">
        <v>11.112499999999999</v>
      </c>
      <c r="H21" s="4" t="s">
        <v>74</v>
      </c>
      <c r="I21" s="4">
        <v>7.5</v>
      </c>
      <c r="J21" s="4">
        <v>16</v>
      </c>
      <c r="K21" s="4" t="s">
        <v>55</v>
      </c>
      <c r="L21" s="5" t="s">
        <v>20</v>
      </c>
      <c r="M21" s="5">
        <v>1</v>
      </c>
      <c r="N21" s="25"/>
      <c r="O21" s="25">
        <f t="shared" si="0"/>
        <v>0</v>
      </c>
      <c r="P21" s="32">
        <f t="shared" si="1"/>
        <v>0</v>
      </c>
    </row>
    <row r="22" spans="1:16" ht="45.75" thickBot="1" x14ac:dyDescent="0.3">
      <c r="A22" s="14">
        <v>15</v>
      </c>
      <c r="B22" s="15">
        <v>4</v>
      </c>
      <c r="C22" s="36" t="s">
        <v>58</v>
      </c>
      <c r="D22" s="37" t="s">
        <v>64</v>
      </c>
      <c r="E22" s="35" t="s">
        <v>34</v>
      </c>
      <c r="F22" s="38" t="s">
        <v>5</v>
      </c>
      <c r="G22" s="35">
        <v>150</v>
      </c>
      <c r="H22" s="35">
        <v>106</v>
      </c>
      <c r="I22" s="35">
        <v>25</v>
      </c>
      <c r="J22" s="35">
        <v>6</v>
      </c>
      <c r="K22" s="35" t="s">
        <v>56</v>
      </c>
      <c r="L22" s="35" t="s">
        <v>21</v>
      </c>
      <c r="M22" s="39">
        <v>1</v>
      </c>
      <c r="N22" s="40"/>
      <c r="O22" s="40">
        <f t="shared" si="0"/>
        <v>0</v>
      </c>
      <c r="P22" s="41">
        <f t="shared" si="1"/>
        <v>0</v>
      </c>
    </row>
    <row r="23" spans="1:16" ht="15.75" customHeight="1" x14ac:dyDescent="0.25">
      <c r="A23" s="53" t="s">
        <v>85</v>
      </c>
      <c r="B23" s="54"/>
      <c r="C23" s="54"/>
      <c r="D23" s="54"/>
      <c r="E23" s="54"/>
      <c r="F23" s="54"/>
      <c r="G23" s="54"/>
      <c r="H23" s="54"/>
      <c r="I23" s="54"/>
      <c r="J23" s="54"/>
      <c r="K23" s="54"/>
      <c r="L23" s="54"/>
      <c r="M23" s="54"/>
      <c r="N23" s="54"/>
      <c r="O23" s="54"/>
      <c r="P23" s="55"/>
    </row>
    <row r="24" spans="1:16" ht="15.75" thickBot="1" x14ac:dyDescent="0.3">
      <c r="A24" s="56"/>
      <c r="B24" s="57"/>
      <c r="C24" s="57"/>
      <c r="D24" s="57"/>
      <c r="E24" s="57"/>
      <c r="F24" s="57"/>
      <c r="G24" s="57"/>
      <c r="H24" s="57"/>
      <c r="I24" s="57"/>
      <c r="J24" s="57"/>
      <c r="K24" s="57"/>
      <c r="L24" s="57"/>
      <c r="M24" s="57"/>
      <c r="N24" s="57"/>
      <c r="O24" s="57"/>
      <c r="P24" s="58"/>
    </row>
    <row r="25" spans="1:16" x14ac:dyDescent="0.25">
      <c r="A25" s="52" t="s">
        <v>83</v>
      </c>
      <c r="B25" s="52"/>
      <c r="C25" s="52"/>
      <c r="D25" s="52"/>
      <c r="E25" s="52"/>
      <c r="F25" s="52"/>
      <c r="G25" s="52"/>
      <c r="H25" s="52"/>
      <c r="I25" s="52"/>
      <c r="J25" s="52"/>
      <c r="K25" s="52"/>
      <c r="L25" s="52"/>
      <c r="M25" s="52"/>
      <c r="N25" s="52"/>
      <c r="O25" s="52"/>
      <c r="P25" s="52"/>
    </row>
    <row r="26" spans="1:16" x14ac:dyDescent="0.25">
      <c r="C26" s="6"/>
      <c r="D26" s="6"/>
      <c r="F26" s="6"/>
      <c r="G26" s="6"/>
      <c r="H26" s="6"/>
      <c r="I26" s="6"/>
      <c r="J26" s="6"/>
      <c r="K26" s="6"/>
      <c r="L26" s="6"/>
      <c r="M26" s="6"/>
      <c r="N26" s="6"/>
      <c r="O26" s="6"/>
      <c r="P26" s="6"/>
    </row>
    <row r="27" spans="1:16" x14ac:dyDescent="0.25">
      <c r="C27" s="50"/>
      <c r="D27" s="51"/>
      <c r="E27" s="51"/>
      <c r="F27" s="51"/>
      <c r="G27" s="51"/>
      <c r="H27" s="51"/>
      <c r="I27" s="51"/>
      <c r="J27" s="51"/>
      <c r="K27" s="51"/>
      <c r="L27" s="51"/>
      <c r="M27" s="51"/>
      <c r="N27" s="51"/>
      <c r="O27" s="51"/>
      <c r="P27" s="51"/>
    </row>
    <row r="28" spans="1:16" x14ac:dyDescent="0.25">
      <c r="B28" t="s">
        <v>86</v>
      </c>
    </row>
    <row r="29" spans="1:16" x14ac:dyDescent="0.25">
      <c r="B29" t="s">
        <v>87</v>
      </c>
    </row>
    <row r="30" spans="1:16" x14ac:dyDescent="0.25">
      <c r="B30" t="s">
        <v>88</v>
      </c>
    </row>
    <row r="31" spans="1:16" x14ac:dyDescent="0.25">
      <c r="B31" t="s">
        <v>89</v>
      </c>
    </row>
    <row r="32" spans="1:16" x14ac:dyDescent="0.25">
      <c r="B32" t="s">
        <v>90</v>
      </c>
    </row>
    <row r="33" spans="2:14" x14ac:dyDescent="0.25">
      <c r="B33" t="s">
        <v>91</v>
      </c>
    </row>
    <row r="34" spans="2:14" x14ac:dyDescent="0.25">
      <c r="B34" t="s">
        <v>92</v>
      </c>
    </row>
    <row r="35" spans="2:14" x14ac:dyDescent="0.25">
      <c r="B35" t="s">
        <v>93</v>
      </c>
    </row>
    <row r="37" spans="2:14" x14ac:dyDescent="0.25">
      <c r="B37" s="42"/>
      <c r="M37" s="43" t="s">
        <v>94</v>
      </c>
      <c r="N37" s="43"/>
    </row>
    <row r="38" spans="2:14" x14ac:dyDescent="0.25">
      <c r="B38" t="s">
        <v>95</v>
      </c>
      <c r="C38" t="s">
        <v>97</v>
      </c>
      <c r="M38" s="43" t="s">
        <v>98</v>
      </c>
      <c r="N38" s="43"/>
    </row>
    <row r="39" spans="2:14" x14ac:dyDescent="0.25">
      <c r="M39" t="s">
        <v>96</v>
      </c>
    </row>
  </sheetData>
  <sortState xmlns:xlrd2="http://schemas.microsoft.com/office/spreadsheetml/2017/richdata2" ref="A8:R22">
    <sortCondition ref="B8:B22"/>
    <sortCondition ref="C8:C22"/>
  </sortState>
  <mergeCells count="8">
    <mergeCell ref="M38:N38"/>
    <mergeCell ref="N6:P6"/>
    <mergeCell ref="A1:P5"/>
    <mergeCell ref="A6:M6"/>
    <mergeCell ref="C27:P27"/>
    <mergeCell ref="A25:P25"/>
    <mergeCell ref="A23:P24"/>
    <mergeCell ref="M37:N37"/>
  </mergeCells>
  <phoneticPr fontId="3" type="noConversion"/>
  <pageMargins left="0.70866141732283472" right="0.70866141732283472" top="0.74803149606299213" bottom="0.74803149606299213" header="0.31496062992125984" footer="0.31496062992125984"/>
  <pageSetup paperSize="9" scale="63" orientation="landscape" r:id="rId1"/>
  <headerFooter>
    <oddHeader>&amp;CΠΑΡΑΡΤΗΜΑ "Α"</oddHeader>
    <oddFooter>&amp;RΕΛΛΗΝΙΚΗ ΑΕΡΟΠΟΡΙΚΗ ΒΙΟΜΗΧΑΝΙΑ</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12ACD8-3380-48A1-9D05-34D2E519D6C8}">
  <ds:schemaRefs>
    <ds:schemaRef ds:uri="http://schemas.microsoft.com/sharepoint/v3/contenttype/forms"/>
  </ds:schemaRefs>
</ds:datastoreItem>
</file>

<file path=customXml/itemProps2.xml><?xml version="1.0" encoding="utf-8"?>
<ds:datastoreItem xmlns:ds="http://schemas.openxmlformats.org/officeDocument/2006/customXml" ds:itemID="{632483AB-975D-48D4-98C8-3D09DCE1363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E2B25E5-4B78-4DBF-A37B-66962D30AE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ΠΑΡΑΡΤΗΜΑ 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Savvas Savvas</dc:creator>
  <cp:lastModifiedBy>PANAGIOTOPOULOS Athanasios</cp:lastModifiedBy>
  <cp:lastPrinted>2025-08-29T08:52:16Z</cp:lastPrinted>
  <dcterms:created xsi:type="dcterms:W3CDTF">2024-09-09T16:00:35Z</dcterms:created>
  <dcterms:modified xsi:type="dcterms:W3CDTF">2025-09-18T06:32:42Z</dcterms:modified>
</cp:coreProperties>
</file>